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3739DEB2-99B8-4545-BC2D-00E447D0159F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5" i="2"/>
  <c r="C54" i="2" s="1"/>
  <c r="B55" i="2"/>
  <c r="B54" i="2" s="1"/>
  <c r="C49" i="2"/>
  <c r="C48" i="2" s="1"/>
  <c r="B49" i="2"/>
  <c r="B48" i="2"/>
  <c r="C41" i="2"/>
  <c r="C45" i="2" s="1"/>
  <c r="B41" i="2"/>
  <c r="B45" i="2" s="1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<sst xmlns="http://schemas.openxmlformats.org/spreadsheetml/2006/main" count="58" uniqueCount="50">
  <si>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</si>
  <si>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</si>
  <si>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</si>
  <si>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</si>
  <si>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</si>
  <si>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</si>
  <si>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</si>
  <si>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</si>
  <si>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</si>
  <si>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</si>
  <si>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</si>
  <si>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</si>
  <si>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</si>
  <si>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</si>
  <si>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</si>
  <si>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</si>
  <si>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</si>
  <si>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</si>
  <si>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</si>
  <si>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</si>
  <si>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</si>
  <si>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</si>
  <si>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</si>
  <si>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</si>
  <si>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</si>
  <si>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</si>
  <si>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</si>
  <si>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</si>
  <si>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</si>
  <si>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</si>
  <si>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</si>
  <si>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</si>
  <si>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</si>
  <si>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</si>
  <si>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</si>
  <si>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</si>
  <si>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</si>
  <si>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</si>
  <si>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</si>
  <si>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</si>
  <si>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</si>
  <si>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</si>
  <si>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</si>
  <si>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</si>
  <si>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</si>
  <si>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</si>
  <si>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</si>
  <si>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</si>
  <si>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</si>
  <si>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 JUVENTINO ROSAS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</si>
</sst>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29" zoomScaleNormal="100" workbookViewId="0">
      <selection activeCell="B65" sqref="B65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f>SUM(B5:B14)</f>
        <v>42352980.480000004</v>
      </c>
      <c r="C4" s="14">
        <f>SUM(C5:C14)</f>
        <v>83624068.49000001</v>
      </c>
    </row>
    <row r="5" spans="1:3" ht="11.25" customHeight="1" x14ac:dyDescent="0.2">
      <c r="A5" s="7" t="s">
        <v>3</v>
      </c>
      <c r="B5" s="13">
        <v>0</v>
      </c>
      <c r="C5" s="13">
        <v>0</v>
      </c>
    </row>
    <row r="6" spans="1:3" ht="11.25" customHeight="1" x14ac:dyDescent="0.2">
      <c r="A6" s="7" t="s">
        <v>4</v>
      </c>
      <c r="B6" s="13">
        <v>0</v>
      </c>
      <c r="C6" s="13">
        <v>0</v>
      </c>
    </row>
    <row r="7" spans="1:3" ht="11.25" customHeight="1" x14ac:dyDescent="0.2">
      <c r="A7" s="7" t="s">
        <v>5</v>
      </c>
      <c r="B7" s="13">
        <v>0</v>
      </c>
      <c r="C7" s="13">
        <v>0</v>
      </c>
    </row>
    <row r="8" spans="1:3" ht="11.25" customHeight="1" x14ac:dyDescent="0.2">
      <c r="A8" s="7" t="s">
        <v>6</v>
      </c>
      <c r="B8" s="13">
        <v>0</v>
      </c>
      <c r="C8" s="13">
        <v>0</v>
      </c>
    </row>
    <row r="9" spans="1:3" ht="11.25" customHeight="1" x14ac:dyDescent="0.2">
      <c r="A9" s="7" t="s">
        <v>7</v>
      </c>
      <c r="B9" s="13">
        <v>0</v>
      </c>
      <c r="C9" s="13">
        <v>0</v>
      </c>
    </row>
    <row r="10" spans="1:3" ht="11.25" customHeight="1" x14ac:dyDescent="0.2">
      <c r="A10" s="7" t="s">
        <v>8</v>
      </c>
      <c r="B10" s="13">
        <v>0</v>
      </c>
      <c r="C10" s="13">
        <v>0</v>
      </c>
    </row>
    <row r="11" spans="1:3" ht="11.25" customHeight="1" x14ac:dyDescent="0.2">
      <c r="A11" s="7" t="s">
        <v>9</v>
      </c>
      <c r="B11" s="13">
        <v>5127733.82</v>
      </c>
      <c r="C11" s="13">
        <v>7009110.2300000004</v>
      </c>
    </row>
    <row r="12" spans="1:3" ht="22.5" x14ac:dyDescent="0.2">
      <c r="A12" s="7" t="s">
        <v>10</v>
      </c>
      <c r="B12" s="13">
        <v>12199999.65</v>
      </c>
      <c r="C12" s="13">
        <v>40093322.219999999</v>
      </c>
    </row>
    <row r="13" spans="1:3" ht="11.25" customHeight="1" x14ac:dyDescent="0.2">
      <c r="A13" s="7" t="s">
        <v>11</v>
      </c>
      <c r="B13" s="13">
        <v>25025247.010000002</v>
      </c>
      <c r="C13" s="13">
        <v>36521636.039999999</v>
      </c>
    </row>
    <row r="14" spans="1:3" ht="11.25" customHeight="1" x14ac:dyDescent="0.2">
      <c r="A14" s="7" t="s">
        <v>12</v>
      </c>
      <c r="B14" s="13">
        <v>0</v>
      </c>
      <c r="C14" s="13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4">
        <f>SUM(B17:B32)</f>
        <v>24477932.229999997</v>
      </c>
      <c r="C16" s="14">
        <f>SUM(C17:C32)</f>
        <v>62998406.409999996</v>
      </c>
    </row>
    <row r="17" spans="1:3" ht="11.25" customHeight="1" x14ac:dyDescent="0.2">
      <c r="A17" s="7" t="s">
        <v>14</v>
      </c>
      <c r="B17" s="13">
        <v>18680840.82</v>
      </c>
      <c r="C17" s="13">
        <v>43566054.369999997</v>
      </c>
    </row>
    <row r="18" spans="1:3" ht="11.25" customHeight="1" x14ac:dyDescent="0.2">
      <c r="A18" s="7" t="s">
        <v>15</v>
      </c>
      <c r="B18" s="13">
        <v>495336.45</v>
      </c>
      <c r="C18" s="13">
        <v>1865736.44</v>
      </c>
    </row>
    <row r="19" spans="1:3" ht="11.25" customHeight="1" x14ac:dyDescent="0.2">
      <c r="A19" s="7" t="s">
        <v>16</v>
      </c>
      <c r="B19" s="13">
        <v>4808468.17</v>
      </c>
      <c r="C19" s="13">
        <v>16363493.859999999</v>
      </c>
    </row>
    <row r="20" spans="1:3" ht="11.25" customHeight="1" x14ac:dyDescent="0.2">
      <c r="A20" s="7" t="s">
        <v>17</v>
      </c>
      <c r="B20" s="13">
        <v>0</v>
      </c>
      <c r="C20" s="13">
        <v>0</v>
      </c>
    </row>
    <row r="21" spans="1:3" ht="11.25" customHeight="1" x14ac:dyDescent="0.2">
      <c r="A21" s="7" t="s">
        <v>18</v>
      </c>
      <c r="B21" s="13">
        <v>0</v>
      </c>
      <c r="C21" s="13">
        <v>0</v>
      </c>
    </row>
    <row r="22" spans="1:3" ht="11.25" customHeight="1" x14ac:dyDescent="0.2">
      <c r="A22" s="7" t="s">
        <v>19</v>
      </c>
      <c r="B22" s="13">
        <v>0</v>
      </c>
      <c r="C22" s="13">
        <v>0</v>
      </c>
    </row>
    <row r="23" spans="1:3" ht="11.25" customHeight="1" x14ac:dyDescent="0.2">
      <c r="A23" s="7" t="s">
        <v>20</v>
      </c>
      <c r="B23" s="13">
        <v>493286.79</v>
      </c>
      <c r="C23" s="13">
        <v>1203121.74</v>
      </c>
    </row>
    <row r="24" spans="1:3" ht="11.25" customHeight="1" x14ac:dyDescent="0.2">
      <c r="A24" s="7" t="s">
        <v>21</v>
      </c>
      <c r="B24" s="13">
        <v>0</v>
      </c>
      <c r="C24" s="13">
        <v>0</v>
      </c>
    </row>
    <row r="25" spans="1:3" ht="11.25" customHeight="1" x14ac:dyDescent="0.2">
      <c r="A25" s="7" t="s">
        <v>22</v>
      </c>
      <c r="B25" s="13">
        <v>0</v>
      </c>
      <c r="C25" s="13">
        <v>0</v>
      </c>
    </row>
    <row r="26" spans="1:3" ht="11.25" customHeight="1" x14ac:dyDescent="0.2">
      <c r="A26" s="7" t="s">
        <v>23</v>
      </c>
      <c r="B26" s="13">
        <v>0</v>
      </c>
      <c r="C26" s="13">
        <v>0</v>
      </c>
    </row>
    <row r="27" spans="1:3" ht="11.25" customHeight="1" x14ac:dyDescent="0.2">
      <c r="A27" s="7" t="s">
        <v>24</v>
      </c>
      <c r="B27" s="13">
        <v>0</v>
      </c>
      <c r="C27" s="13">
        <v>0</v>
      </c>
    </row>
    <row r="28" spans="1:3" ht="11.25" customHeight="1" x14ac:dyDescent="0.2">
      <c r="A28" s="7" t="s">
        <v>25</v>
      </c>
      <c r="B28" s="13">
        <v>0</v>
      </c>
      <c r="C28" s="13">
        <v>0</v>
      </c>
    </row>
    <row r="29" spans="1:3" ht="11.25" customHeight="1" x14ac:dyDescent="0.2">
      <c r="A29" s="7" t="s">
        <v>26</v>
      </c>
      <c r="B29" s="13">
        <v>0</v>
      </c>
      <c r="C29" s="13">
        <v>0</v>
      </c>
    </row>
    <row r="30" spans="1:3" ht="11.25" customHeight="1" x14ac:dyDescent="0.2">
      <c r="A30" s="7" t="s">
        <v>27</v>
      </c>
      <c r="B30" s="13">
        <v>0</v>
      </c>
      <c r="C30" s="13">
        <v>0</v>
      </c>
    </row>
    <row r="31" spans="1:3" ht="11.25" customHeight="1" x14ac:dyDescent="0.2">
      <c r="A31" s="7" t="s">
        <v>28</v>
      </c>
      <c r="B31" s="13">
        <v>0</v>
      </c>
      <c r="C31" s="13">
        <v>0</v>
      </c>
    </row>
    <row r="32" spans="1:3" ht="11.25" customHeight="1" x14ac:dyDescent="0.2">
      <c r="A32" s="7" t="s">
        <v>29</v>
      </c>
      <c r="B32" s="13">
        <v>0</v>
      </c>
      <c r="C32" s="13">
        <v>0</v>
      </c>
    </row>
    <row r="33" spans="1:3" ht="11.25" customHeight="1" x14ac:dyDescent="0.2">
      <c r="A33" s="4" t="s">
        <v>30</v>
      </c>
      <c r="B33" s="14">
        <f>+B4-B16</f>
        <v>17875048.250000007</v>
      </c>
      <c r="C33" s="14">
        <f>+C4-C16</f>
        <v>20625662.080000013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3">
        <v>0</v>
      </c>
      <c r="C37" s="13">
        <v>0</v>
      </c>
    </row>
    <row r="38" spans="1:3" ht="11.25" customHeight="1" x14ac:dyDescent="0.2">
      <c r="A38" s="7" t="s">
        <v>33</v>
      </c>
      <c r="B38" s="13">
        <v>0</v>
      </c>
      <c r="C38" s="13">
        <v>0</v>
      </c>
    </row>
    <row r="39" spans="1:3" ht="11.25" customHeight="1" x14ac:dyDescent="0.2">
      <c r="A39" s="7" t="s">
        <v>34</v>
      </c>
      <c r="B39" s="13">
        <v>0</v>
      </c>
      <c r="C39" s="13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4">
        <f>SUM(B42:B44)</f>
        <v>9422203.8499999996</v>
      </c>
      <c r="C41" s="14">
        <f>SUM(C42:C44)</f>
        <v>3314365.68</v>
      </c>
    </row>
    <row r="42" spans="1:3" ht="11.25" customHeight="1" x14ac:dyDescent="0.2">
      <c r="A42" s="7" t="s">
        <v>32</v>
      </c>
      <c r="B42" s="13">
        <v>0</v>
      </c>
      <c r="C42" s="13">
        <v>0</v>
      </c>
    </row>
    <row r="43" spans="1:3" ht="11.25" customHeight="1" x14ac:dyDescent="0.2">
      <c r="A43" s="7" t="s">
        <v>33</v>
      </c>
      <c r="B43" s="13">
        <v>9422203.8499999996</v>
      </c>
      <c r="C43" s="13">
        <v>3314365.68</v>
      </c>
    </row>
    <row r="44" spans="1:3" ht="11.25" customHeight="1" x14ac:dyDescent="0.2">
      <c r="A44" s="7" t="s">
        <v>35</v>
      </c>
      <c r="B44" s="13">
        <v>0</v>
      </c>
      <c r="C44" s="13">
        <v>0</v>
      </c>
    </row>
    <row r="45" spans="1:3" ht="11.25" customHeight="1" x14ac:dyDescent="0.2">
      <c r="A45" s="4" t="s">
        <v>36</v>
      </c>
      <c r="B45" s="14">
        <f>+B36-B41</f>
        <v>-9422203.8499999996</v>
      </c>
      <c r="C45" s="14">
        <f>+C36-C41</f>
        <v>-3314365.68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4">
        <f>+B49+B52</f>
        <v>0</v>
      </c>
      <c r="C48" s="14">
        <f>+C49+C52</f>
        <v>0</v>
      </c>
    </row>
    <row r="49" spans="1:3" ht="11.25" customHeight="1" x14ac:dyDescent="0.2">
      <c r="A49" s="7" t="s">
        <v>38</v>
      </c>
      <c r="B49" s="13">
        <f>+B50+B51</f>
        <v>0</v>
      </c>
      <c r="C49" s="13">
        <f>+C50+C51</f>
        <v>0</v>
      </c>
    </row>
    <row r="50" spans="1:3" ht="11.25" customHeight="1" x14ac:dyDescent="0.2">
      <c r="A50" s="7" t="s">
        <v>39</v>
      </c>
      <c r="B50" s="13">
        <v>0</v>
      </c>
      <c r="C50" s="13">
        <v>0</v>
      </c>
    </row>
    <row r="51" spans="1:3" ht="11.25" customHeight="1" x14ac:dyDescent="0.2">
      <c r="A51" s="7" t="s">
        <v>40</v>
      </c>
      <c r="B51" s="13">
        <v>0</v>
      </c>
      <c r="C51" s="13">
        <v>0</v>
      </c>
    </row>
    <row r="52" spans="1:3" ht="11.25" customHeight="1" x14ac:dyDescent="0.2">
      <c r="A52" s="7" t="s">
        <v>41</v>
      </c>
      <c r="B52" s="13">
        <v>0</v>
      </c>
      <c r="C52" s="13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4">
        <f>+B55+B58</f>
        <v>8178355.6399999997</v>
      </c>
      <c r="C54" s="14">
        <f>+C55+C58</f>
        <v>3316033.1</v>
      </c>
    </row>
    <row r="55" spans="1:3" ht="11.25" customHeight="1" x14ac:dyDescent="0.2">
      <c r="A55" s="7" t="s">
        <v>42</v>
      </c>
      <c r="B55" s="13">
        <f>+B56+B57</f>
        <v>0</v>
      </c>
      <c r="C55" s="13">
        <f>+C56+C57</f>
        <v>0</v>
      </c>
    </row>
    <row r="56" spans="1:3" ht="11.25" customHeight="1" x14ac:dyDescent="0.2">
      <c r="A56" s="7" t="s">
        <v>39</v>
      </c>
      <c r="B56" s="13">
        <v>0</v>
      </c>
      <c r="C56" s="13">
        <v>0</v>
      </c>
    </row>
    <row r="57" spans="1:3" ht="11.25" customHeight="1" x14ac:dyDescent="0.2">
      <c r="A57" s="7" t="s">
        <v>40</v>
      </c>
      <c r="B57" s="13">
        <v>0</v>
      </c>
      <c r="C57" s="13">
        <v>0</v>
      </c>
    </row>
    <row r="58" spans="1:3" ht="11.25" customHeight="1" x14ac:dyDescent="0.2">
      <c r="A58" s="7" t="s">
        <v>43</v>
      </c>
      <c r="B58" s="13">
        <v>8178355.6399999997</v>
      </c>
      <c r="C58" s="13">
        <v>3316033.1</v>
      </c>
    </row>
    <row r="59" spans="1:3" ht="11.25" customHeight="1" x14ac:dyDescent="0.2">
      <c r="A59" s="4" t="s">
        <v>44</v>
      </c>
      <c r="B59" s="14">
        <f>+B48-B54</f>
        <v>-8178355.6399999997</v>
      </c>
      <c r="C59" s="14">
        <f>+C48-C54</f>
        <v>-3316033.1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4">
        <f>+B59+B45+B33</f>
        <v>274488.76000000909</v>
      </c>
      <c r="C61" s="14">
        <f>+C59+C45+C33</f>
        <v>13995263.300000012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4">
        <v>26084729.039999999</v>
      </c>
      <c r="C63" s="14">
        <v>12089465.74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14">
        <v>26359217.800000001</v>
      </c>
      <c r="C65" s="14">
        <v>26084729.039999999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2012-12-11T20:31:36Z</dcterms:created>
  <dcterms:modified xsi:type="dcterms:W3CDTF">2025-08-07T16:20:21Z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